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<sst xmlns="http://schemas.openxmlformats.org/spreadsheetml/2006/main" count="72">
  <si>
    <t>清算资产负债表</t>
  </si>
  <si>
    <t>会企01表</t>
  </si>
  <si>
    <t>编制单位：南京虎踞龙盘教育发展有限公司</t>
  </si>
  <si>
    <t>2019年12月31日</t>
  </si>
  <si>
    <t>单位：元</t>
  </si>
  <si>
    <t>资    产</t>
  </si>
  <si>
    <t>期末余额</t>
  </si>
  <si>
    <t>年初余额</t>
  </si>
  <si>
    <t>负债及所有者权益（或股东权益）</t>
  </si>
  <si>
    <t>流动资产：</t>
  </si>
  <si>
    <t>流动负债：</t>
  </si>
  <si>
    <t xml:space="preserve"> </t>
  </si>
  <si>
    <t xml:space="preserve">   货币资金</t>
  </si>
  <si>
    <t xml:space="preserve">  短期借款</t>
  </si>
  <si>
    <t/>
  </si>
  <si>
    <t xml:space="preserve">   交易性金融资产</t>
  </si>
  <si>
    <t xml:space="preserve">  交易性金融负债</t>
  </si>
  <si>
    <t xml:space="preserve">   应收票据</t>
  </si>
  <si>
    <t xml:space="preserve">  应付票据</t>
  </si>
  <si>
    <t xml:space="preserve">   应收账款</t>
  </si>
  <si>
    <t xml:space="preserve">  应付账款</t>
  </si>
  <si>
    <t xml:space="preserve">   预付款项</t>
  </si>
  <si>
    <t xml:space="preserve">  预收款项</t>
  </si>
  <si>
    <t xml:space="preserve">   应收利息</t>
  </si>
  <si>
    <t xml:space="preserve">  应付职工薪酬</t>
  </si>
  <si>
    <t xml:space="preserve">   应收股利</t>
  </si>
  <si>
    <t xml:space="preserve">  应交税费</t>
  </si>
  <si>
    <t xml:space="preserve">   其他应收款</t>
  </si>
  <si>
    <t xml:space="preserve">   存货</t>
  </si>
  <si>
    <t xml:space="preserve">  应付股利</t>
  </si>
  <si>
    <t xml:space="preserve">   一年内到期的非流动资产</t>
  </si>
  <si>
    <t xml:space="preserve">  其他应付款</t>
  </si>
  <si>
    <t xml:space="preserve">   其他流动资产</t>
  </si>
  <si>
    <t xml:space="preserve">  一年内到期的非流动负债</t>
  </si>
  <si>
    <t>流动资产合计</t>
  </si>
  <si>
    <t xml:space="preserve"> 其他流动负债</t>
  </si>
  <si>
    <t>非流动资产：</t>
  </si>
  <si>
    <t>流动负债合计</t>
  </si>
  <si>
    <t xml:space="preserve">   可供出售金融资产</t>
  </si>
  <si>
    <t xml:space="preserve">  非流动负债：</t>
  </si>
  <si>
    <t xml:space="preserve">   持有至到期投资</t>
  </si>
  <si>
    <t xml:space="preserve">  长期借款</t>
  </si>
  <si>
    <t xml:space="preserve">   长期应收款</t>
  </si>
  <si>
    <t xml:space="preserve">  应付债券</t>
  </si>
  <si>
    <t xml:space="preserve">   长期股权投资</t>
  </si>
  <si>
    <t xml:space="preserve">  长期应付款</t>
  </si>
  <si>
    <t xml:space="preserve">   投资性房地产</t>
  </si>
  <si>
    <t xml:space="preserve">  专项应付款</t>
  </si>
  <si>
    <t xml:space="preserve">   固定资产</t>
  </si>
  <si>
    <t xml:space="preserve">  预计负债</t>
  </si>
  <si>
    <t xml:space="preserve">   在建工程</t>
  </si>
  <si>
    <t xml:space="preserve">  递延所得税负债</t>
  </si>
  <si>
    <t xml:space="preserve">   工程物资</t>
  </si>
  <si>
    <t xml:space="preserve">  其他非流动负债</t>
  </si>
  <si>
    <t xml:space="preserve">   固定资产清理</t>
  </si>
  <si>
    <t>非流动负债合计</t>
  </si>
  <si>
    <t xml:space="preserve">   生产性生物资产</t>
  </si>
  <si>
    <t>负债合计</t>
  </si>
  <si>
    <t xml:space="preserve">   油气资产</t>
  </si>
  <si>
    <t>所有者权益（或股东权益）：</t>
  </si>
  <si>
    <t xml:space="preserve">   无形资产</t>
  </si>
  <si>
    <t xml:space="preserve">  实收资本（或股本）</t>
  </si>
  <si>
    <t xml:space="preserve">   开发支出</t>
  </si>
  <si>
    <t xml:space="preserve">  资本公积</t>
  </si>
  <si>
    <t xml:space="preserve">   递延所得税资产</t>
  </si>
  <si>
    <t xml:space="preserve">  未分配利润</t>
  </si>
  <si>
    <t xml:space="preserve">   其他非流动资产</t>
  </si>
  <si>
    <t xml:space="preserve">  所有者权益                      （或股东权益）合计</t>
  </si>
  <si>
    <t>非流动资产合计</t>
  </si>
  <si>
    <t>　</t>
  </si>
  <si>
    <t>资产总计</t>
  </si>
  <si>
    <t>负债和所有者权益                     （或股东权益）总计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</si>
</sst>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</numFmts>
  <fonts count="3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u/>
      <sz val="20"/>
      <color rgb="FF000000"/>
      <name val="宋体"/>
      <charset val="134"/>
    </font>
    <font>
      <b/>
      <u/>
      <sz val="9"/>
      <color rgb="FF000000"/>
      <name val="宋体"/>
      <charset val="134"/>
      <scheme val="minor"/>
    </font>
    <font>
      <b/>
      <u/>
      <sz val="9"/>
      <color rgb="FF000000"/>
      <name val="宋体"/>
      <charset val="134"/>
    </font>
    <font>
      <sz val="10"/>
      <color rgb="FFFF0000"/>
      <name val="宋体"/>
      <charset val="134"/>
    </font>
    <font>
      <sz val="9"/>
      <color rgb="FFFF0000"/>
      <name val="宋体"/>
      <charset val="134"/>
      <scheme val="minor"/>
    </font>
    <font>
      <sz val="9"/>
      <color rgb="FFFF0000"/>
      <name val="宋体"/>
      <charset val="134"/>
    </font>
    <font>
      <b/>
      <sz val="12"/>
      <color rgb="FF000000"/>
      <name val="黑体"/>
      <charset val="134"/>
    </font>
    <font>
      <b/>
      <sz val="9"/>
      <color rgb="FF000000"/>
      <name val="宋体"/>
      <charset val="134"/>
      <scheme val="minor"/>
    </font>
    <font>
      <b/>
      <sz val="9"/>
      <color rgb="FF000000"/>
      <name val="黑体"/>
      <charset val="134"/>
    </font>
    <font>
      <sz val="10"/>
      <color rgb="FF000000"/>
      <name val="宋体"/>
      <charset val="134"/>
    </font>
    <font>
      <sz val="9"/>
      <color rgb="FF0000FF"/>
      <name val="宋体"/>
      <charset val="134"/>
      <scheme val="minor"/>
    </font>
    <font>
      <sz val="9"/>
      <color rgb="FF0000FF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2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15" borderId="6" applyNumberFormat="0" applyAlignment="0" applyProtection="0">
      <alignment vertical="center"/>
    </xf>
    <xf numFmtId="0" fontId="32" fillId="15" borderId="10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49" fontId="2" fillId="2" borderId="0" xfId="0" applyNumberFormat="1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right"/>
    </xf>
    <xf numFmtId="176" fontId="6" fillId="2" borderId="0" xfId="0" applyNumberFormat="1" applyFont="1" applyFill="1" applyAlignment="1">
      <alignment horizontal="center"/>
    </xf>
    <xf numFmtId="176" fontId="7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right" wrapText="1"/>
    </xf>
    <xf numFmtId="49" fontId="5" fillId="2" borderId="1" xfId="0" applyNumberFormat="1" applyFont="1" applyFill="1" applyBorder="1" applyAlignment="1">
      <alignment horizontal="left"/>
    </xf>
    <xf numFmtId="176" fontId="6" fillId="2" borderId="1" xfId="0" applyNumberFormat="1" applyFont="1" applyFill="1" applyBorder="1" applyAlignment="1">
      <alignment horizontal="center"/>
    </xf>
    <xf numFmtId="176" fontId="7" fillId="2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49" fontId="8" fillId="2" borderId="2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left"/>
    </xf>
    <xf numFmtId="176" fontId="12" fillId="2" borderId="3" xfId="0" applyNumberFormat="1" applyFont="1" applyFill="1" applyBorder="1" applyAlignment="1">
      <alignment horizontal="center"/>
    </xf>
    <xf numFmtId="176" fontId="13" fillId="2" borderId="3" xfId="0" applyNumberFormat="1" applyFont="1" applyFill="1" applyBorder="1" applyAlignment="1">
      <alignment horizontal="center"/>
    </xf>
    <xf numFmtId="49" fontId="11" fillId="3" borderId="3" xfId="0" applyNumberFormat="1" applyFont="1" applyFill="1" applyBorder="1" applyAlignment="1">
      <alignment horizontal="left" wrapText="1"/>
    </xf>
    <xf numFmtId="49" fontId="11" fillId="2" borderId="2" xfId="0" applyNumberFormat="1" applyFont="1" applyFill="1" applyBorder="1" applyAlignment="1">
      <alignment horizontal="left"/>
    </xf>
    <xf numFmtId="49" fontId="11" fillId="2" borderId="3" xfId="0" applyNumberFormat="1" applyFont="1" applyFill="1" applyBorder="1" applyAlignment="1">
      <alignment horizontal="left" wrapText="1"/>
    </xf>
    <xf numFmtId="176" fontId="14" fillId="2" borderId="3" xfId="0" applyNumberFormat="1" applyFont="1" applyFill="1" applyBorder="1" applyAlignment="1">
      <alignment horizontal="center"/>
    </xf>
    <xf numFmtId="49" fontId="11" fillId="2" borderId="2" xfId="0" applyNumberFormat="1" applyFont="1" applyFill="1" applyBorder="1" applyAlignment="1">
      <alignment horizontal="center"/>
    </xf>
    <xf numFmtId="176" fontId="15" fillId="2" borderId="3" xfId="0" applyNumberFormat="1" applyFont="1" applyFill="1" applyBorder="1" applyAlignment="1">
      <alignment horizontal="center"/>
    </xf>
    <xf numFmtId="49" fontId="11" fillId="2" borderId="3" xfId="0" applyNumberFormat="1" applyFont="1" applyFill="1" applyBorder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7"/>
  <sheetViews>
    <sheetView tabSelected="1" workbookViewId="0">
      <selection activeCell="D3" sqref="D3"/>
    </sheetView>
  </sheetViews>
  <sheetFormatPr defaultColWidth="9" defaultRowHeight="13.5" outlineLevelCol="5"/>
  <cols>
    <col min="1" max="1" width="23" customWidth="1"/>
    <col min="2" max="2" width="11.5" style="1" customWidth="1"/>
    <col min="3" max="3" width="12.125" style="1" customWidth="1"/>
    <col min="4" max="4" width="24.625" style="2" customWidth="1"/>
    <col min="5" max="5" width="13.8333333333333" style="1" customWidth="1"/>
    <col min="6" max="6" width="13.5" style="1" customWidth="1"/>
    <col min="7" max="7" width="11.25" style="1" customWidth="1"/>
    <col min="8" max="8" width="11.875" customWidth="1"/>
  </cols>
  <sheetData>
    <row r="1" ht="34" customHeight="1" spans="1:6">
      <c r="A1" s="3" t="s">
        <v>0</v>
      </c>
      <c r="B1" s="4"/>
      <c r="C1" s="5"/>
      <c r="D1" s="6"/>
      <c r="E1" s="5"/>
      <c r="F1" s="5"/>
    </row>
    <row r="2" ht="15" customHeight="1" spans="1:6">
      <c r="A2" s="7"/>
      <c r="B2" s="8"/>
      <c r="C2" s="9"/>
      <c r="D2" s="10"/>
      <c r="E2" s="9"/>
      <c r="F2" s="9" t="s">
        <v>1</v>
      </c>
    </row>
    <row r="3" ht="14" customHeight="1" spans="1:6">
      <c r="A3" s="11" t="s">
        <v>2</v>
      </c>
      <c r="B3" s="12"/>
      <c r="C3" s="13"/>
      <c r="D3" s="14" t="s">
        <v>3</v>
      </c>
      <c r="E3" s="13"/>
      <c r="F3" s="13" t="s">
        <v>4</v>
      </c>
    </row>
    <row r="4" ht="34" customHeight="1" spans="1:6">
      <c r="A4" s="15" t="s">
        <v>5</v>
      </c>
      <c r="B4" s="16" t="s">
        <v>6</v>
      </c>
      <c r="C4" s="17" t="s">
        <v>7</v>
      </c>
      <c r="D4" s="18" t="s">
        <v>8</v>
      </c>
      <c r="E4" s="17" t="s">
        <v>6</v>
      </c>
      <c r="F4" s="17" t="s">
        <v>7</v>
      </c>
    </row>
    <row r="5" ht="20" customHeight="1" spans="1:6">
      <c r="A5" s="19" t="s">
        <v>9</v>
      </c>
      <c r="B5" s="20"/>
      <c r="C5" s="21"/>
      <c r="D5" s="22" t="s">
        <v>10</v>
      </c>
      <c r="E5" s="21" t="s">
        <v>11</v>
      </c>
      <c r="F5" s="21"/>
    </row>
    <row r="6" ht="20" customHeight="1" spans="1:6">
      <c r="A6" s="23" t="s">
        <v>12</v>
      </c>
      <c r="B6" s="20">
        <f>10007+110.22</f>
        <v>10117.22</v>
      </c>
      <c r="C6" s="21">
        <v>565956.73</v>
      </c>
      <c r="D6" s="24" t="s">
        <v>13</v>
      </c>
      <c r="E6" s="21"/>
      <c r="F6" s="21" t="s">
        <v>14</v>
      </c>
    </row>
    <row r="7" ht="20" customHeight="1" spans="1:6">
      <c r="A7" s="23" t="s">
        <v>15</v>
      </c>
      <c r="B7" s="20"/>
      <c r="C7" s="21" t="s">
        <v>14</v>
      </c>
      <c r="D7" s="24" t="s">
        <v>16</v>
      </c>
      <c r="E7" s="21"/>
      <c r="F7" s="21" t="s">
        <v>14</v>
      </c>
    </row>
    <row r="8" ht="20" customHeight="1" spans="1:6">
      <c r="A8" s="23" t="s">
        <v>17</v>
      </c>
      <c r="B8" s="20"/>
      <c r="C8" s="21" t="s">
        <v>14</v>
      </c>
      <c r="D8" s="24" t="s">
        <v>18</v>
      </c>
      <c r="E8" s="21"/>
      <c r="F8" s="21" t="s">
        <v>14</v>
      </c>
    </row>
    <row r="9" ht="20" customHeight="1" spans="1:6">
      <c r="A9" s="23" t="s">
        <v>19</v>
      </c>
      <c r="B9" s="20"/>
      <c r="C9" s="21" t="s">
        <v>14</v>
      </c>
      <c r="D9" s="24" t="s">
        <v>20</v>
      </c>
      <c r="E9" s="21"/>
      <c r="F9" s="21" t="s">
        <v>14</v>
      </c>
    </row>
    <row r="10" ht="20" customHeight="1" spans="1:6">
      <c r="A10" s="23" t="s">
        <v>21</v>
      </c>
      <c r="B10" s="20"/>
      <c r="C10" s="21" t="s">
        <v>14</v>
      </c>
      <c r="D10" s="24" t="s">
        <v>22</v>
      </c>
      <c r="E10" s="21"/>
      <c r="F10" s="21">
        <v>1456.9</v>
      </c>
    </row>
    <row r="11" ht="20" customHeight="1" spans="1:6">
      <c r="A11" s="23" t="s">
        <v>23</v>
      </c>
      <c r="B11" s="20"/>
      <c r="C11" s="21" t="s">
        <v>14</v>
      </c>
      <c r="D11" s="24" t="s">
        <v>24</v>
      </c>
      <c r="E11" s="21"/>
      <c r="F11" s="21" t="s">
        <v>14</v>
      </c>
    </row>
    <row r="12" ht="20" customHeight="1" spans="1:6">
      <c r="A12" s="23" t="s">
        <v>25</v>
      </c>
      <c r="B12" s="20"/>
      <c r="C12" s="21" t="s">
        <v>14</v>
      </c>
      <c r="D12" s="24" t="s">
        <v>26</v>
      </c>
      <c r="E12" s="21"/>
      <c r="F12" s="21" t="s">
        <v>14</v>
      </c>
    </row>
    <row r="13" ht="20" customHeight="1" spans="1:6">
      <c r="A13" s="23" t="s">
        <v>27</v>
      </c>
      <c r="B13" s="20"/>
      <c r="C13" s="21" t="s">
        <v>14</v>
      </c>
      <c r="D13" s="24"/>
      <c r="E13" s="21"/>
      <c r="F13" s="21" t="s">
        <v>14</v>
      </c>
    </row>
    <row r="14" ht="20" customHeight="1" spans="1:6">
      <c r="A14" s="23" t="s">
        <v>28</v>
      </c>
      <c r="B14" s="20"/>
      <c r="C14" s="21" t="s">
        <v>14</v>
      </c>
      <c r="D14" s="24" t="s">
        <v>29</v>
      </c>
      <c r="E14" s="21"/>
      <c r="F14" s="21" t="s">
        <v>14</v>
      </c>
    </row>
    <row r="15" ht="20" customHeight="1" spans="1:6">
      <c r="A15" s="23" t="s">
        <v>30</v>
      </c>
      <c r="B15" s="20"/>
      <c r="C15" s="21" t="s">
        <v>14</v>
      </c>
      <c r="D15" s="24" t="s">
        <v>31</v>
      </c>
      <c r="E15" s="21"/>
      <c r="F15" s="21">
        <v>203243</v>
      </c>
    </row>
    <row r="16" ht="20" customHeight="1" spans="1:6">
      <c r="A16" s="23" t="s">
        <v>32</v>
      </c>
      <c r="B16" s="20"/>
      <c r="C16" s="21" t="s">
        <v>14</v>
      </c>
      <c r="D16" s="24" t="s">
        <v>33</v>
      </c>
      <c r="E16" s="25"/>
      <c r="F16" s="25" t="s">
        <v>14</v>
      </c>
    </row>
    <row r="17" ht="20" customHeight="1" spans="1:6">
      <c r="A17" s="23" t="s">
        <v>34</v>
      </c>
      <c r="B17" s="20">
        <v>10117.22</v>
      </c>
      <c r="C17" s="21">
        <v>565956.73</v>
      </c>
      <c r="D17" s="24" t="s">
        <v>35</v>
      </c>
      <c r="E17" s="21"/>
      <c r="F17" s="21" t="s">
        <v>14</v>
      </c>
    </row>
    <row r="18" ht="20" customHeight="1" spans="1:6">
      <c r="A18" s="26" t="s">
        <v>36</v>
      </c>
      <c r="B18" s="27"/>
      <c r="C18" s="25" t="s">
        <v>14</v>
      </c>
      <c r="D18" s="22" t="s">
        <v>37</v>
      </c>
      <c r="E18" s="21">
        <f>E12+E15</f>
        <v>0</v>
      </c>
      <c r="F18" s="21">
        <v>204699.9</v>
      </c>
    </row>
    <row r="19" ht="20" customHeight="1" spans="1:6">
      <c r="A19" s="19" t="s">
        <v>38</v>
      </c>
      <c r="B19" s="20"/>
      <c r="C19" s="21" t="s">
        <v>14</v>
      </c>
      <c r="D19" s="24" t="s">
        <v>39</v>
      </c>
      <c r="E19" s="25"/>
      <c r="F19" s="25" t="s">
        <v>14</v>
      </c>
    </row>
    <row r="20" ht="20" customHeight="1" spans="1:6">
      <c r="A20" s="23" t="s">
        <v>40</v>
      </c>
      <c r="B20" s="20"/>
      <c r="C20" s="21" t="s">
        <v>14</v>
      </c>
      <c r="D20" s="24" t="s">
        <v>41</v>
      </c>
      <c r="E20" s="21"/>
      <c r="F20" s="21" t="s">
        <v>14</v>
      </c>
    </row>
    <row r="21" ht="20" customHeight="1" spans="1:6">
      <c r="A21" s="23" t="s">
        <v>42</v>
      </c>
      <c r="B21" s="20"/>
      <c r="C21" s="21" t="s">
        <v>14</v>
      </c>
      <c r="D21" s="24" t="s">
        <v>43</v>
      </c>
      <c r="E21" s="21"/>
      <c r="F21" s="21" t="s">
        <v>14</v>
      </c>
    </row>
    <row r="22" ht="20" customHeight="1" spans="1:6">
      <c r="A22" s="23" t="s">
        <v>44</v>
      </c>
      <c r="B22" s="20"/>
      <c r="C22" s="21">
        <v>500000</v>
      </c>
      <c r="D22" s="24" t="s">
        <v>45</v>
      </c>
      <c r="E22" s="21"/>
      <c r="F22" s="21" t="s">
        <v>14</v>
      </c>
    </row>
    <row r="23" ht="20" customHeight="1" spans="1:6">
      <c r="A23" s="19" t="s">
        <v>46</v>
      </c>
      <c r="B23" s="20"/>
      <c r="C23" s="21" t="s">
        <v>14</v>
      </c>
      <c r="D23" s="24" t="s">
        <v>47</v>
      </c>
      <c r="E23" s="21"/>
      <c r="F23" s="21" t="s">
        <v>14</v>
      </c>
    </row>
    <row r="24" ht="20" customHeight="1" spans="1:6">
      <c r="A24" s="23" t="s">
        <v>48</v>
      </c>
      <c r="B24" s="20"/>
      <c r="C24" s="21" t="s">
        <v>14</v>
      </c>
      <c r="D24" s="24" t="s">
        <v>49</v>
      </c>
      <c r="E24" s="21"/>
      <c r="F24" s="21" t="s">
        <v>14</v>
      </c>
    </row>
    <row r="25" ht="20" customHeight="1" spans="1:6">
      <c r="A25" s="23" t="s">
        <v>50</v>
      </c>
      <c r="B25" s="20"/>
      <c r="C25" s="21" t="s">
        <v>14</v>
      </c>
      <c r="D25" s="28" t="s">
        <v>51</v>
      </c>
      <c r="E25" s="21"/>
      <c r="F25" s="21" t="s">
        <v>14</v>
      </c>
    </row>
    <row r="26" ht="20" customHeight="1" spans="1:6">
      <c r="A26" s="23" t="s">
        <v>52</v>
      </c>
      <c r="B26" s="20"/>
      <c r="C26" s="21" t="s">
        <v>14</v>
      </c>
      <c r="D26" s="22" t="s">
        <v>53</v>
      </c>
      <c r="E26" s="21">
        <f>E18</f>
        <v>0</v>
      </c>
      <c r="F26" s="21">
        <v>204699.9</v>
      </c>
    </row>
    <row r="27" ht="20" customHeight="1" spans="1:6">
      <c r="A27" s="23" t="s">
        <v>54</v>
      </c>
      <c r="B27" s="20"/>
      <c r="C27" s="21" t="s">
        <v>14</v>
      </c>
      <c r="D27" s="24" t="s">
        <v>55</v>
      </c>
      <c r="E27" s="21"/>
      <c r="F27" s="21" t="s">
        <v>14</v>
      </c>
    </row>
    <row r="28" ht="20" customHeight="1" spans="1:6">
      <c r="A28" s="23" t="s">
        <v>56</v>
      </c>
      <c r="B28" s="20"/>
      <c r="C28" s="21" t="s">
        <v>14</v>
      </c>
      <c r="D28" s="24" t="s">
        <v>57</v>
      </c>
      <c r="E28" s="21"/>
      <c r="F28" s="21">
        <v>204699.9</v>
      </c>
    </row>
    <row r="29" ht="20" customHeight="1" spans="1:6">
      <c r="A29" s="23" t="s">
        <v>58</v>
      </c>
      <c r="B29" s="20"/>
      <c r="C29" s="21" t="s">
        <v>14</v>
      </c>
      <c r="D29" s="24" t="s">
        <v>59</v>
      </c>
      <c r="E29" s="25"/>
      <c r="F29" s="25" t="s">
        <v>14</v>
      </c>
    </row>
    <row r="30" ht="20" customHeight="1" spans="1:6">
      <c r="A30" s="23" t="s">
        <v>60</v>
      </c>
      <c r="B30" s="20"/>
      <c r="C30" s="21" t="s">
        <v>14</v>
      </c>
      <c r="D30" s="24" t="s">
        <v>61</v>
      </c>
      <c r="E30" s="21">
        <v>1000000</v>
      </c>
      <c r="F30" s="21">
        <v>1000000</v>
      </c>
    </row>
    <row r="31" ht="20" customHeight="1" spans="1:6">
      <c r="A31" s="23" t="s">
        <v>62</v>
      </c>
      <c r="B31" s="20"/>
      <c r="C31" s="21" t="s">
        <v>14</v>
      </c>
      <c r="D31" s="24" t="s">
        <v>63</v>
      </c>
      <c r="E31" s="21"/>
      <c r="F31" s="21" t="s">
        <v>14</v>
      </c>
    </row>
    <row r="32" ht="20" customHeight="1" spans="1:6">
      <c r="A32" s="23" t="s">
        <v>64</v>
      </c>
      <c r="B32" s="20"/>
      <c r="C32" s="21" t="s">
        <v>14</v>
      </c>
      <c r="D32" s="24" t="s">
        <v>65</v>
      </c>
      <c r="E32" s="20">
        <f>-966750.51-23132.27</f>
        <v>-989882.78</v>
      </c>
      <c r="F32" s="21">
        <v>-138743.17</v>
      </c>
    </row>
    <row r="33" ht="24" customHeight="1" spans="1:6">
      <c r="A33" s="23" t="s">
        <v>66</v>
      </c>
      <c r="B33" s="20"/>
      <c r="C33" s="21" t="s">
        <v>14</v>
      </c>
      <c r="D33" s="24" t="s">
        <v>67</v>
      </c>
      <c r="E33" s="21">
        <f>E30+E32</f>
        <v>10117.22</v>
      </c>
      <c r="F33" s="21">
        <v>861256.83</v>
      </c>
    </row>
    <row r="34" ht="20" customHeight="1" spans="1:6">
      <c r="A34" s="23" t="s">
        <v>68</v>
      </c>
      <c r="B34" s="20"/>
      <c r="C34" s="21">
        <v>500000</v>
      </c>
      <c r="D34" s="24" t="s">
        <v>69</v>
      </c>
      <c r="E34" s="25"/>
      <c r="F34" s="25" t="s">
        <v>14</v>
      </c>
    </row>
    <row r="35" ht="27" customHeight="1" spans="1:6">
      <c r="A35" s="23" t="s">
        <v>70</v>
      </c>
      <c r="B35" s="20">
        <v>10117.22</v>
      </c>
      <c r="C35" s="21">
        <v>1065956.73</v>
      </c>
      <c r="D35" s="24" t="s">
        <v>71</v>
      </c>
      <c r="E35" s="21">
        <f>E26+E33</f>
        <v>10117.22</v>
      </c>
      <c r="F35" s="21">
        <v>1065956.73</v>
      </c>
    </row>
    <row r="36" ht="20" customHeight="1"/>
    <row r="37" ht="20" customHeight="1"/>
  </sheetData>
  <mergeCells count="2">
    <mergeCell ref="A1:F1"/>
    <mergeCell ref="A3:B3"/>
  </mergeCells>
  <pageMargins left="0.275" right="0.235416666666667" top="0.275" bottom="0.354166666666667" header="0.235416666666667" footer="0.23541666666666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2018-10-25T06:20:00Z</dcterms:created>
  <dcterms:modified xsi:type="dcterms:W3CDTF">2020-10-28T02:37:30Z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